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05" windowHeight="11550" activeTab="1"/>
  </bookViews>
  <sheets>
    <sheet name="enc" sheetId="1" r:id="rId1"/>
    <sheet name="2022" sheetId="2" r:id="rId2"/>
  </sheets>
  <definedNames>
    <definedName name="_xlnm.Print_Area" localSheetId="1">'2022'!$B$3:$H$27</definedName>
  </definedNames>
  <calcPr fullCalcOnLoad="1"/>
</workbook>
</file>

<file path=xl/sharedStrings.xml><?xml version="1.0" encoding="utf-8"?>
<sst xmlns="http://schemas.openxmlformats.org/spreadsheetml/2006/main" count="165" uniqueCount="48">
  <si>
    <t>Categoria</t>
  </si>
  <si>
    <t>Funcionalidad</t>
  </si>
  <si>
    <t>Puestos Ocupados</t>
  </si>
  <si>
    <t>Puestos Vacantes</t>
  </si>
  <si>
    <t>ALTA DIRECCION</t>
  </si>
  <si>
    <t>Laboral</t>
  </si>
  <si>
    <t>AUXILIAR ADMINISTRATIVO/A</t>
  </si>
  <si>
    <t>DIRECTOR FINANCIERO</t>
  </si>
  <si>
    <t>JEFE 2 TEC OFIC N4</t>
  </si>
  <si>
    <t>LETRADO</t>
  </si>
  <si>
    <t>LICENCIADO/A</t>
  </si>
  <si>
    <t>LIMPIADORA</t>
  </si>
  <si>
    <t>OFIC 1 TEC OFI N5</t>
  </si>
  <si>
    <t>OFIC 2 TEC OFI N6</t>
  </si>
  <si>
    <t>OFICIAL OFIC VARIOS</t>
  </si>
  <si>
    <t>INSPECTOR</t>
  </si>
  <si>
    <t>CONTROLADOR</t>
  </si>
  <si>
    <t>ENCOMIENDA</t>
  </si>
  <si>
    <t>Categorías</t>
  </si>
  <si>
    <t>Nº de Puestos</t>
  </si>
  <si>
    <t>Tesoreria</t>
  </si>
  <si>
    <t>Encomienda Servicio de Asistencia a la Gestión Tributaria</t>
  </si>
  <si>
    <t>Encomienda Servicio de Limpieza de Instalaciones Municipales</t>
  </si>
  <si>
    <t xml:space="preserve">Encomienda Servicio de Lectura, revisión, inspección, verificación, mantenimiento e instalación de contadores </t>
  </si>
  <si>
    <t xml:space="preserve">Encomienda Servicio de Estacionamiento limitado y controlado en la vía pública (Zona Azul) </t>
  </si>
  <si>
    <t>Departamento</t>
  </si>
  <si>
    <t>Serv. Públicos</t>
  </si>
  <si>
    <t>TOTALES</t>
  </si>
  <si>
    <t>COORDINADOR</t>
  </si>
  <si>
    <t>HAMAQUERO</t>
  </si>
  <si>
    <t>SOCORRISTA</t>
  </si>
  <si>
    <t>PERSONAL DE MANTENIMIENTO</t>
  </si>
  <si>
    <t>Encomienda Servicio de Temporada (Playas)</t>
  </si>
  <si>
    <t>Encomienda Servicio Aparcamiento Arguineguín</t>
  </si>
  <si>
    <t>ENCARGADO</t>
  </si>
  <si>
    <t>AGENTE DE APARCAMIENTO</t>
  </si>
  <si>
    <t>Encomienda Servicio de Asesoría Jurídica Tributaria</t>
  </si>
  <si>
    <t>LICENCIADO</t>
  </si>
  <si>
    <t>Encomienda Servicio Administrativo del Archivo Municipal</t>
  </si>
  <si>
    <t>Encomienda Servicio de Asistencia a la Gestión Tributaria 2022</t>
  </si>
  <si>
    <t>Encomienda Servicio de Limpieza de Instalaciones Municipales 2022</t>
  </si>
  <si>
    <t>Encomienda Servicio de Lectura, revisión, inspección, verificación, mantenimiento e instalación de contadores 2022</t>
  </si>
  <si>
    <t>Encomienda Servicio de Estacionamiento limitado y controlado en la vía pública (Zona Azul) 2022</t>
  </si>
  <si>
    <t>Encomienda Servicio de Temporada (Playas) 2022</t>
  </si>
  <si>
    <t>Encomienda Servicio Aparcamiento Arguineguín 2022</t>
  </si>
  <si>
    <t>Encomienda Servicio de Asesoría Jurídica Tributaria 2022</t>
  </si>
  <si>
    <t>Encomienda Servicio Administrativo del Archivo Municipal 2022</t>
  </si>
  <si>
    <t>AÑO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</si>
</sst>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7">
    <font>
      <sz val="12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7AB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CAB9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0" xfId="54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2" fillId="0" borderId="12" xfId="54" applyFont="1" applyFill="1" applyBorder="1" applyAlignment="1" applyProtection="1">
      <alignment horizontal="center"/>
      <protection locked="0"/>
    </xf>
    <xf numFmtId="0" fontId="2" fillId="0" borderId="13" xfId="54" applyFont="1" applyFill="1" applyBorder="1" applyAlignment="1" applyProtection="1">
      <alignment horizontal="center" vertical="center"/>
      <protection locked="0"/>
    </xf>
    <xf numFmtId="0" fontId="2" fillId="0" borderId="13" xfId="54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6" xfId="54" applyFont="1" applyFill="1" applyBorder="1" applyAlignment="1" applyProtection="1">
      <alignment horizontal="center" vertical="center"/>
      <protection locked="0"/>
    </xf>
    <xf numFmtId="0" fontId="4" fillId="0" borderId="10" xfId="55" applyFont="1" applyFill="1" applyBorder="1" applyAlignment="1" applyProtection="1">
      <alignment horizontal="center" vertical="center"/>
      <protection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6" xfId="54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3" fillId="0" borderId="0" xfId="54" applyFont="1" applyFill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18" xfId="0" applyFont="1" applyBorder="1" applyAlignment="1">
      <alignment horizontal="center" vertical="center" wrapText="1"/>
    </xf>
    <xf numFmtId="0" fontId="51" fillId="0" borderId="0" xfId="55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0" xfId="55" applyFont="1" applyFill="1" applyBorder="1" applyAlignment="1" applyProtection="1">
      <alignment horizontal="center"/>
      <protection/>
    </xf>
    <xf numFmtId="0" fontId="51" fillId="0" borderId="13" xfId="55" applyFont="1" applyFill="1" applyBorder="1" applyAlignment="1" applyProtection="1">
      <alignment horizontal="center"/>
      <protection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3" fillId="0" borderId="0" xfId="54" applyFont="1" applyFill="1" applyBorder="1" applyAlignment="1" applyProtection="1">
      <alignment horizontal="center"/>
      <protection locked="0"/>
    </xf>
    <xf numFmtId="0" fontId="51" fillId="0" borderId="12" xfId="0" applyFont="1" applyBorder="1" applyAlignment="1">
      <alignment horizontal="center" vertical="center"/>
    </xf>
    <xf numFmtId="0" fontId="2" fillId="0" borderId="15" xfId="54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19" xfId="0" applyFont="1" applyBorder="1" applyAlignment="1">
      <alignment horizontal="center"/>
    </xf>
    <xf numFmtId="0" fontId="54" fillId="32" borderId="18" xfId="0" applyFont="1" applyFill="1" applyBorder="1" applyAlignment="1">
      <alignment horizontal="center"/>
    </xf>
    <xf numFmtId="0" fontId="54" fillId="32" borderId="0" xfId="0" applyFont="1" applyFill="1" applyBorder="1" applyAlignment="1">
      <alignment horizontal="center"/>
    </xf>
    <xf numFmtId="0" fontId="54" fillId="32" borderId="26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34" borderId="28" xfId="0" applyFont="1" applyFill="1" applyBorder="1" applyAlignment="1">
      <alignment horizontal="center"/>
    </xf>
    <xf numFmtId="0" fontId="53" fillId="34" borderId="29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4" fillId="23" borderId="31" xfId="0" applyFont="1" applyFill="1" applyBorder="1" applyAlignment="1">
      <alignment horizontal="center"/>
    </xf>
    <xf numFmtId="0" fontId="55" fillId="35" borderId="32" xfId="0" applyFont="1" applyFill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54" applyFont="1" applyFill="1" applyAlignment="1" applyProtection="1">
      <alignment horizontal="center" vertical="center" wrapText="1"/>
      <protection locked="0"/>
    </xf>
    <xf numFmtId="0" fontId="53" fillId="0" borderId="0" xfId="54" applyFont="1" applyFill="1" applyAlignment="1" applyProtection="1">
      <alignment horizontal="center"/>
      <protection locked="0"/>
    </xf>
    <xf numFmtId="0" fontId="54" fillId="36" borderId="18" xfId="0" applyFont="1" applyFill="1" applyBorder="1" applyAlignment="1">
      <alignment horizontal="center"/>
    </xf>
    <xf numFmtId="0" fontId="54" fillId="36" borderId="0" xfId="0" applyFont="1" applyFill="1" applyBorder="1" applyAlignment="1">
      <alignment horizontal="center"/>
    </xf>
    <xf numFmtId="0" fontId="54" fillId="36" borderId="26" xfId="0" applyFont="1" applyFill="1" applyBorder="1" applyAlignment="1">
      <alignment horizontal="center"/>
    </xf>
    <xf numFmtId="0" fontId="53" fillId="0" borderId="0" xfId="55" applyFont="1" applyFill="1" applyAlignment="1" applyProtection="1">
      <alignment horizontal="center"/>
      <protection/>
    </xf>
    <xf numFmtId="0" fontId="53" fillId="0" borderId="0" xfId="55" applyFont="1" applyFill="1" applyAlignment="1" applyProtection="1">
      <alignment horizontal="center" vertical="center"/>
      <protection/>
    </xf>
    <xf numFmtId="0" fontId="55" fillId="37" borderId="32" xfId="0" applyFont="1" applyFill="1" applyBorder="1" applyAlignment="1">
      <alignment horizontal="center"/>
    </xf>
    <xf numFmtId="0" fontId="55" fillId="38" borderId="3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228600</xdr:rowOff>
    </xdr:from>
    <xdr:to>
      <xdr:col>2</xdr:col>
      <xdr:colOff>1381125</xdr:colOff>
      <xdr:row>0</xdr:row>
      <xdr:rowOff>1095375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28600"/>
          <a:ext cx="2914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228600</xdr:rowOff>
    </xdr:from>
    <xdr:to>
      <xdr:col>1</xdr:col>
      <xdr:colOff>2266950</xdr:colOff>
      <xdr:row>1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2105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0" name="Tabla131" displayName="Tabla131" ref="B4:F13" comment="" totalsRowShown="0">
  <tableColumns count="5">
    <tableColumn id="1" name="Nº de Puestos"/>
    <tableColumn id="2" name="Categoria"/>
    <tableColumn id="3" name="Funcionalidad"/>
    <tableColumn id="4" name="Puestos Ocupados"/>
    <tableColumn id="5" name="Puestos Vacantes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1" name="Tabla232" displayName="Tabla232" ref="B17:F18" comment="" totalsRowShown="0">
  <tableColumns count="5">
    <tableColumn id="1" name="Nº de Puestos"/>
    <tableColumn id="2" name="Categoria"/>
    <tableColumn id="3" name="Funcionalidad"/>
    <tableColumn id="4" name="Puestos Ocupados"/>
    <tableColumn id="5" name="Puestos Vacantes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2" name="Tabla333" displayName="Tabla333" ref="B23:F24" comment="" totalsRowShown="0">
  <tableColumns count="5">
    <tableColumn id="1" name="Nº de Puestos"/>
    <tableColumn id="2" name="Categoria"/>
    <tableColumn id="3" name="Funcionalidad"/>
    <tableColumn id="4" name="Puestos Ocupados"/>
    <tableColumn id="5" name="Puestos Vacantes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33" name="Tabla434" displayName="Tabla434" ref="B29:F32" comment="" totalsRowShown="0">
  <tableColumns count="5">
    <tableColumn id="1" name="Nº de Puestos"/>
    <tableColumn id="2" name="Categoria"/>
    <tableColumn id="3" name="Funcionalidad"/>
    <tableColumn id="4" name="Puestos Ocupados"/>
    <tableColumn id="5" name="Puestos Vacantes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34" name="Tabla310" displayName="Tabla310" ref="B63:F64" comment="" totalsRowShown="0">
  <tableColumns count="5">
    <tableColumn id="1" name="Nº de Puestos"/>
    <tableColumn id="2" name="Categoria"/>
    <tableColumn id="3" name="Funcionalidad"/>
    <tableColumn id="4" name="Puestos Ocupados"/>
    <tableColumn id="5" name="Puestos Vacante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7"/>
  <sheetViews>
    <sheetView zoomScale="70" zoomScaleNormal="70" zoomScalePageLayoutView="0" workbookViewId="0" topLeftCell="A1">
      <selection activeCell="M44" sqref="M44"/>
    </sheetView>
  </sheetViews>
  <sheetFormatPr defaultColWidth="8.125" defaultRowHeight="15.75"/>
  <cols>
    <col min="1" max="1" width="3.125" style="0" customWidth="1"/>
    <col min="2" max="2" width="17.875" style="0" customWidth="1"/>
    <col min="3" max="3" width="28.875" style="0" customWidth="1"/>
    <col min="4" max="4" width="17.75390625" style="0" customWidth="1"/>
    <col min="5" max="5" width="18.375" style="0" customWidth="1"/>
    <col min="6" max="6" width="13.00390625" style="0" customWidth="1"/>
    <col min="7" max="7" width="8.125" style="0" customWidth="1"/>
  </cols>
  <sheetData>
    <row r="1" ht="88.5" customHeight="1"/>
    <row r="2" spans="2:6" ht="15.75">
      <c r="B2" s="83" t="s">
        <v>39</v>
      </c>
      <c r="C2" s="83"/>
      <c r="D2" s="83"/>
      <c r="E2" s="83"/>
      <c r="F2" s="83"/>
    </row>
    <row r="3" spans="2:6" ht="15.75">
      <c r="B3" s="66"/>
      <c r="C3" s="66"/>
      <c r="D3" s="66"/>
      <c r="E3" s="66"/>
      <c r="F3" s="66"/>
    </row>
    <row r="4" spans="2:6" ht="30">
      <c r="B4" s="84" t="s">
        <v>19</v>
      </c>
      <c r="C4" s="85" t="s">
        <v>0</v>
      </c>
      <c r="D4" s="85" t="s">
        <v>1</v>
      </c>
      <c r="E4" s="84" t="s">
        <v>2</v>
      </c>
      <c r="F4" s="84" t="s">
        <v>3</v>
      </c>
    </row>
    <row r="5" spans="2:6" ht="15.75">
      <c r="B5" s="67">
        <f>E5+F5</f>
        <v>2</v>
      </c>
      <c r="C5" s="86" t="s">
        <v>4</v>
      </c>
      <c r="D5" s="86" t="s">
        <v>5</v>
      </c>
      <c r="E5" s="86">
        <v>2</v>
      </c>
      <c r="F5" s="67">
        <v>0</v>
      </c>
    </row>
    <row r="6" spans="2:6" ht="15.75">
      <c r="B6" s="67">
        <f aca="true" t="shared" si="0" ref="B6:B12">E6+F6</f>
        <v>14</v>
      </c>
      <c r="C6" s="86" t="s">
        <v>6</v>
      </c>
      <c r="D6" s="86" t="s">
        <v>5</v>
      </c>
      <c r="E6" s="86">
        <v>13</v>
      </c>
      <c r="F6" s="67">
        <v>1</v>
      </c>
    </row>
    <row r="7" spans="2:6" ht="15.75">
      <c r="B7" s="67">
        <f t="shared" si="0"/>
        <v>1</v>
      </c>
      <c r="C7" s="86" t="s">
        <v>7</v>
      </c>
      <c r="D7" s="86" t="s">
        <v>5</v>
      </c>
      <c r="E7" s="86">
        <v>1</v>
      </c>
      <c r="F7" s="68">
        <v>0</v>
      </c>
    </row>
    <row r="8" spans="2:6" ht="15.75">
      <c r="B8" s="67">
        <f t="shared" si="0"/>
        <v>1</v>
      </c>
      <c r="C8" s="86" t="s">
        <v>8</v>
      </c>
      <c r="D8" s="86" t="s">
        <v>5</v>
      </c>
      <c r="E8" s="86">
        <v>1</v>
      </c>
      <c r="F8" s="68">
        <v>0</v>
      </c>
    </row>
    <row r="9" spans="2:6" ht="15.75">
      <c r="B9" s="67">
        <f t="shared" si="0"/>
        <v>3</v>
      </c>
      <c r="C9" s="86" t="s">
        <v>10</v>
      </c>
      <c r="D9" s="86" t="s">
        <v>5</v>
      </c>
      <c r="E9" s="86">
        <v>3</v>
      </c>
      <c r="F9" s="86">
        <v>0</v>
      </c>
    </row>
    <row r="10" spans="2:6" ht="15.75">
      <c r="B10" s="67">
        <f t="shared" si="0"/>
        <v>1</v>
      </c>
      <c r="C10" s="86" t="s">
        <v>11</v>
      </c>
      <c r="D10" s="86" t="s">
        <v>5</v>
      </c>
      <c r="E10" s="86">
        <v>1</v>
      </c>
      <c r="F10" s="68">
        <v>0</v>
      </c>
    </row>
    <row r="11" spans="2:6" ht="15.75">
      <c r="B11" s="67">
        <f t="shared" si="0"/>
        <v>1</v>
      </c>
      <c r="C11" s="86" t="s">
        <v>12</v>
      </c>
      <c r="D11" s="86" t="s">
        <v>5</v>
      </c>
      <c r="E11" s="86">
        <v>1</v>
      </c>
      <c r="F11" s="68">
        <v>0</v>
      </c>
    </row>
    <row r="12" spans="2:6" ht="15.75">
      <c r="B12" s="69">
        <f t="shared" si="0"/>
        <v>15</v>
      </c>
      <c r="C12" s="86" t="s">
        <v>13</v>
      </c>
      <c r="D12" s="86" t="s">
        <v>5</v>
      </c>
      <c r="E12" s="86">
        <v>13</v>
      </c>
      <c r="F12" s="68">
        <v>2</v>
      </c>
    </row>
    <row r="13" spans="2:6" ht="15.75">
      <c r="B13" s="67">
        <f>SUM(B5:B12)</f>
        <v>38</v>
      </c>
      <c r="C13" s="66"/>
      <c r="D13" s="66"/>
      <c r="E13" s="66"/>
      <c r="F13" s="66"/>
    </row>
    <row r="14" spans="2:6" ht="15.75">
      <c r="B14" s="66"/>
      <c r="C14" s="66"/>
      <c r="D14" s="66"/>
      <c r="E14" s="66"/>
      <c r="F14" s="66"/>
    </row>
    <row r="15" spans="2:6" ht="15.75">
      <c r="B15" s="70" t="s">
        <v>40</v>
      </c>
      <c r="C15" s="71"/>
      <c r="D15" s="71"/>
      <c r="E15" s="71"/>
      <c r="F15" s="72"/>
    </row>
    <row r="16" spans="2:6" ht="15.75">
      <c r="B16" s="66"/>
      <c r="C16" s="66"/>
      <c r="D16" s="66"/>
      <c r="E16" s="66"/>
      <c r="F16" s="66"/>
    </row>
    <row r="17" spans="2:6" ht="30">
      <c r="B17" s="84" t="s">
        <v>19</v>
      </c>
      <c r="C17" s="85" t="s">
        <v>0</v>
      </c>
      <c r="D17" s="85" t="s">
        <v>1</v>
      </c>
      <c r="E17" s="84" t="s">
        <v>2</v>
      </c>
      <c r="F17" s="84" t="s">
        <v>3</v>
      </c>
    </row>
    <row r="18" spans="2:6" ht="15.75">
      <c r="B18" s="68">
        <v>4</v>
      </c>
      <c r="C18" s="86" t="s">
        <v>11</v>
      </c>
      <c r="D18" s="86" t="s">
        <v>5</v>
      </c>
      <c r="E18" s="68">
        <v>4</v>
      </c>
      <c r="F18" s="68">
        <v>0</v>
      </c>
    </row>
    <row r="19" spans="2:6" ht="15.75">
      <c r="B19" s="66"/>
      <c r="C19" s="66"/>
      <c r="D19" s="66"/>
      <c r="E19" s="66"/>
      <c r="F19" s="66"/>
    </row>
    <row r="20" spans="2:6" ht="15.75">
      <c r="B20" s="66"/>
      <c r="C20" s="66"/>
      <c r="D20" s="66"/>
      <c r="E20" s="66"/>
      <c r="F20" s="66"/>
    </row>
    <row r="21" spans="2:6" ht="15.75">
      <c r="B21" s="87" t="s">
        <v>41</v>
      </c>
      <c r="C21" s="88"/>
      <c r="D21" s="88"/>
      <c r="E21" s="88"/>
      <c r="F21" s="89"/>
    </row>
    <row r="22" spans="2:6" ht="15.75">
      <c r="B22" s="66"/>
      <c r="C22" s="66"/>
      <c r="D22" s="66"/>
      <c r="E22" s="66"/>
      <c r="F22" s="66"/>
    </row>
    <row r="23" spans="2:6" ht="30">
      <c r="B23" s="84" t="s">
        <v>19</v>
      </c>
      <c r="C23" s="85" t="s">
        <v>0</v>
      </c>
      <c r="D23" s="85" t="s">
        <v>1</v>
      </c>
      <c r="E23" s="84" t="s">
        <v>2</v>
      </c>
      <c r="F23" s="84" t="s">
        <v>3</v>
      </c>
    </row>
    <row r="24" spans="2:6" ht="15.75">
      <c r="B24" s="68">
        <f>E24</f>
        <v>3</v>
      </c>
      <c r="C24" s="86" t="s">
        <v>14</v>
      </c>
      <c r="D24" s="86" t="s">
        <v>5</v>
      </c>
      <c r="E24" s="68">
        <v>3</v>
      </c>
      <c r="F24" s="68">
        <v>0</v>
      </c>
    </row>
    <row r="25" spans="2:6" ht="15.75">
      <c r="B25" s="66"/>
      <c r="C25" s="66"/>
      <c r="D25" s="66"/>
      <c r="E25" s="66"/>
      <c r="F25" s="66"/>
    </row>
    <row r="26" spans="2:6" ht="15.75">
      <c r="B26" s="66"/>
      <c r="C26" s="66"/>
      <c r="D26" s="66"/>
      <c r="E26" s="66"/>
      <c r="F26" s="66"/>
    </row>
    <row r="27" spans="2:6" ht="15.75">
      <c r="B27" s="73" t="s">
        <v>42</v>
      </c>
      <c r="C27" s="74"/>
      <c r="D27" s="74"/>
      <c r="E27" s="74"/>
      <c r="F27" s="75"/>
    </row>
    <row r="28" spans="2:6" ht="15.75">
      <c r="B28" s="66"/>
      <c r="C28" s="66"/>
      <c r="D28" s="66"/>
      <c r="E28" s="66"/>
      <c r="F28" s="66"/>
    </row>
    <row r="29" spans="2:6" ht="30">
      <c r="B29" s="84" t="s">
        <v>19</v>
      </c>
      <c r="C29" s="85" t="s">
        <v>0</v>
      </c>
      <c r="D29" s="85" t="s">
        <v>1</v>
      </c>
      <c r="E29" s="84" t="s">
        <v>2</v>
      </c>
      <c r="F29" s="84" t="s">
        <v>3</v>
      </c>
    </row>
    <row r="30" spans="2:6" ht="15.75">
      <c r="B30" s="67">
        <v>1</v>
      </c>
      <c r="C30" s="90" t="s">
        <v>15</v>
      </c>
      <c r="D30" s="86" t="s">
        <v>5</v>
      </c>
      <c r="E30" s="86">
        <v>1</v>
      </c>
      <c r="F30" s="67">
        <v>0</v>
      </c>
    </row>
    <row r="31" spans="2:6" ht="15.75">
      <c r="B31" s="67">
        <v>3</v>
      </c>
      <c r="C31" s="90" t="s">
        <v>16</v>
      </c>
      <c r="D31" s="86" t="s">
        <v>5</v>
      </c>
      <c r="E31" s="86">
        <v>3</v>
      </c>
      <c r="F31" s="67">
        <v>0</v>
      </c>
    </row>
    <row r="32" spans="2:6" ht="15.75">
      <c r="B32" s="76">
        <v>4</v>
      </c>
      <c r="C32" s="66"/>
      <c r="D32" s="66"/>
      <c r="E32" s="66"/>
      <c r="F32" s="66"/>
    </row>
    <row r="33" spans="2:6" ht="15.75">
      <c r="B33" s="77"/>
      <c r="C33" s="66"/>
      <c r="D33" s="66"/>
      <c r="E33" s="66"/>
      <c r="F33" s="66"/>
    </row>
    <row r="34" spans="2:6" ht="15.75">
      <c r="B34" s="66"/>
      <c r="C34" s="66"/>
      <c r="D34" s="66"/>
      <c r="E34" s="66"/>
      <c r="F34" s="66"/>
    </row>
    <row r="35" spans="2:6" ht="15.75">
      <c r="B35" s="78" t="s">
        <v>43</v>
      </c>
      <c r="C35" s="79"/>
      <c r="D35" s="79"/>
      <c r="E35" s="79"/>
      <c r="F35" s="80"/>
    </row>
    <row r="36" spans="2:6" ht="15.75">
      <c r="B36" s="66"/>
      <c r="C36" s="66"/>
      <c r="D36" s="66"/>
      <c r="E36" s="66"/>
      <c r="F36" s="66"/>
    </row>
    <row r="37" spans="2:6" ht="30">
      <c r="B37" s="84" t="s">
        <v>19</v>
      </c>
      <c r="C37" s="85" t="s">
        <v>0</v>
      </c>
      <c r="D37" s="85" t="s">
        <v>1</v>
      </c>
      <c r="E37" s="84" t="s">
        <v>2</v>
      </c>
      <c r="F37" s="84" t="s">
        <v>3</v>
      </c>
    </row>
    <row r="38" spans="2:6" ht="15.75">
      <c r="B38" s="67">
        <f aca="true" t="shared" si="1" ref="B38:B43">E38+F38</f>
        <v>1</v>
      </c>
      <c r="C38" s="91" t="s">
        <v>15</v>
      </c>
      <c r="D38" s="86" t="s">
        <v>5</v>
      </c>
      <c r="E38" s="86">
        <v>1</v>
      </c>
      <c r="F38" s="67">
        <v>0</v>
      </c>
    </row>
    <row r="39" spans="2:6" ht="15.75">
      <c r="B39" s="67">
        <f t="shared" si="1"/>
        <v>1</v>
      </c>
      <c r="C39" s="91" t="s">
        <v>28</v>
      </c>
      <c r="D39" s="86" t="s">
        <v>5</v>
      </c>
      <c r="E39" s="86">
        <v>1</v>
      </c>
      <c r="F39" s="67">
        <v>0</v>
      </c>
    </row>
    <row r="40" spans="2:6" ht="15.75">
      <c r="B40" s="67">
        <f t="shared" si="1"/>
        <v>16</v>
      </c>
      <c r="C40" s="81" t="s">
        <v>29</v>
      </c>
      <c r="D40" s="86" t="s">
        <v>5</v>
      </c>
      <c r="E40" s="67">
        <f>9</f>
        <v>9</v>
      </c>
      <c r="F40" s="67">
        <v>7</v>
      </c>
    </row>
    <row r="41" spans="2:6" ht="15.75">
      <c r="B41" s="67">
        <f t="shared" si="1"/>
        <v>23</v>
      </c>
      <c r="C41" s="81" t="s">
        <v>30</v>
      </c>
      <c r="D41" s="86" t="s">
        <v>5</v>
      </c>
      <c r="E41" s="67">
        <v>0</v>
      </c>
      <c r="F41" s="67">
        <v>23</v>
      </c>
    </row>
    <row r="42" spans="2:6" ht="15.75">
      <c r="B42" s="67">
        <f t="shared" si="1"/>
        <v>2</v>
      </c>
      <c r="C42" s="81" t="s">
        <v>31</v>
      </c>
      <c r="D42" s="86" t="s">
        <v>5</v>
      </c>
      <c r="E42" s="67">
        <v>1</v>
      </c>
      <c r="F42" s="67">
        <v>1</v>
      </c>
    </row>
    <row r="43" spans="2:6" ht="15.75">
      <c r="B43" s="69">
        <f t="shared" si="1"/>
        <v>1</v>
      </c>
      <c r="C43" s="86" t="s">
        <v>13</v>
      </c>
      <c r="D43" s="86" t="s">
        <v>5</v>
      </c>
      <c r="E43" s="67">
        <v>1</v>
      </c>
      <c r="F43" s="67">
        <v>0</v>
      </c>
    </row>
    <row r="44" spans="2:6" ht="15.75">
      <c r="B44" s="67">
        <f>SUM(B38:B43)</f>
        <v>44</v>
      </c>
      <c r="C44" s="66"/>
      <c r="D44" s="66"/>
      <c r="E44" s="66"/>
      <c r="F44" s="66"/>
    </row>
    <row r="45" spans="2:6" ht="15.75">
      <c r="B45" s="66"/>
      <c r="C45" s="66"/>
      <c r="D45" s="66"/>
      <c r="E45" s="66"/>
      <c r="F45" s="66"/>
    </row>
    <row r="46" spans="2:6" ht="15.75">
      <c r="B46" s="92" t="s">
        <v>44</v>
      </c>
      <c r="C46" s="92"/>
      <c r="D46" s="92"/>
      <c r="E46" s="92"/>
      <c r="F46" s="92"/>
    </row>
    <row r="47" spans="2:6" ht="15.75">
      <c r="B47" s="66"/>
      <c r="C47" s="66"/>
      <c r="D47" s="66"/>
      <c r="E47" s="66"/>
      <c r="F47" s="66"/>
    </row>
    <row r="48" spans="2:6" ht="30">
      <c r="B48" s="84" t="s">
        <v>19</v>
      </c>
      <c r="C48" s="85" t="s">
        <v>0</v>
      </c>
      <c r="D48" s="85" t="s">
        <v>1</v>
      </c>
      <c r="E48" s="84" t="s">
        <v>2</v>
      </c>
      <c r="F48" s="84" t="s">
        <v>3</v>
      </c>
    </row>
    <row r="49" spans="2:6" ht="15.75">
      <c r="B49" s="67">
        <f>E49+F49</f>
        <v>1</v>
      </c>
      <c r="C49" s="90" t="s">
        <v>34</v>
      </c>
      <c r="D49" s="86" t="s">
        <v>5</v>
      </c>
      <c r="E49" s="86">
        <v>1</v>
      </c>
      <c r="F49" s="67">
        <v>0</v>
      </c>
    </row>
    <row r="50" spans="2:6" ht="15.75">
      <c r="B50" s="69">
        <f>E50+F50</f>
        <v>2</v>
      </c>
      <c r="C50" s="90" t="s">
        <v>35</v>
      </c>
      <c r="D50" s="86" t="s">
        <v>5</v>
      </c>
      <c r="E50" s="86">
        <v>2</v>
      </c>
      <c r="F50" s="67">
        <v>0</v>
      </c>
    </row>
    <row r="51" spans="2:6" ht="15.75">
      <c r="B51" s="67">
        <f>SUM(B49:B50)</f>
        <v>3</v>
      </c>
      <c r="C51" s="66"/>
      <c r="D51" s="66"/>
      <c r="E51" s="66"/>
      <c r="F51" s="66"/>
    </row>
    <row r="52" spans="2:6" ht="15.75">
      <c r="B52" s="66"/>
      <c r="C52" s="66"/>
      <c r="D52" s="66"/>
      <c r="E52" s="66"/>
      <c r="F52" s="66"/>
    </row>
    <row r="53" spans="2:6" ht="15.75">
      <c r="B53" s="93" t="s">
        <v>45</v>
      </c>
      <c r="C53" s="93"/>
      <c r="D53" s="93"/>
      <c r="E53" s="93"/>
      <c r="F53" s="93"/>
    </row>
    <row r="54" spans="2:6" ht="15.75">
      <c r="B54" s="66"/>
      <c r="C54" s="66"/>
      <c r="D54" s="66"/>
      <c r="E54" s="66"/>
      <c r="F54" s="66"/>
    </row>
    <row r="55" spans="2:6" ht="30">
      <c r="B55" s="84" t="s">
        <v>19</v>
      </c>
      <c r="C55" s="85" t="s">
        <v>0</v>
      </c>
      <c r="D55" s="85" t="s">
        <v>1</v>
      </c>
      <c r="E55" s="84" t="s">
        <v>2</v>
      </c>
      <c r="F55" s="84" t="s">
        <v>3</v>
      </c>
    </row>
    <row r="56" spans="2:6" ht="15.75">
      <c r="B56" s="67">
        <f>E56+F56</f>
        <v>1</v>
      </c>
      <c r="C56" s="90" t="s">
        <v>9</v>
      </c>
      <c r="D56" s="86" t="s">
        <v>5</v>
      </c>
      <c r="E56" s="86">
        <v>1</v>
      </c>
      <c r="F56" s="67">
        <v>0</v>
      </c>
    </row>
    <row r="57" spans="2:6" ht="15.75">
      <c r="B57" s="69">
        <f>E57+F57</f>
        <v>1</v>
      </c>
      <c r="C57" s="90" t="s">
        <v>37</v>
      </c>
      <c r="D57" s="86" t="s">
        <v>5</v>
      </c>
      <c r="E57" s="86">
        <v>0</v>
      </c>
      <c r="F57" s="67">
        <v>1</v>
      </c>
    </row>
    <row r="58" spans="2:6" ht="15.75">
      <c r="B58" s="81">
        <f>SUM(B56:B57)</f>
        <v>2</v>
      </c>
      <c r="C58" s="66"/>
      <c r="D58" s="66"/>
      <c r="E58" s="66"/>
      <c r="F58" s="66"/>
    </row>
    <row r="59" spans="2:6" ht="15.75">
      <c r="B59" s="66"/>
      <c r="C59" s="66"/>
      <c r="D59" s="66"/>
      <c r="E59" s="66"/>
      <c r="F59" s="66"/>
    </row>
    <row r="60" spans="2:6" ht="15.75">
      <c r="B60" s="66"/>
      <c r="C60" s="66"/>
      <c r="D60" s="66"/>
      <c r="E60" s="66"/>
      <c r="F60" s="66"/>
    </row>
    <row r="61" spans="2:6" ht="15.75">
      <c r="B61" s="82" t="s">
        <v>46</v>
      </c>
      <c r="C61" s="82"/>
      <c r="D61" s="82"/>
      <c r="E61" s="82"/>
      <c r="F61" s="82"/>
    </row>
    <row r="62" spans="2:6" ht="15.75">
      <c r="B62" s="66"/>
      <c r="C62" s="66"/>
      <c r="D62" s="66"/>
      <c r="E62" s="66"/>
      <c r="F62" s="66"/>
    </row>
    <row r="63" spans="2:6" ht="30">
      <c r="B63" s="84" t="s">
        <v>19</v>
      </c>
      <c r="C63" s="85" t="s">
        <v>0</v>
      </c>
      <c r="D63" s="85" t="s">
        <v>1</v>
      </c>
      <c r="E63" s="84" t="s">
        <v>2</v>
      </c>
      <c r="F63" s="84" t="s">
        <v>3</v>
      </c>
    </row>
    <row r="64" spans="2:6" ht="15.75">
      <c r="B64" s="68">
        <f>E64+F64</f>
        <v>1</v>
      </c>
      <c r="C64" s="86" t="s">
        <v>37</v>
      </c>
      <c r="D64" s="86" t="s">
        <v>5</v>
      </c>
      <c r="E64" s="68">
        <v>1</v>
      </c>
      <c r="F64" s="68">
        <v>0</v>
      </c>
    </row>
    <row r="66" ht="16.5" thickBot="1"/>
    <row r="67" spans="4:6" ht="16.5" thickBot="1">
      <c r="D67" s="51"/>
      <c r="E67" s="52"/>
      <c r="F67" s="53"/>
    </row>
  </sheetData>
  <sheetProtection/>
  <mergeCells count="8">
    <mergeCell ref="B53:F53"/>
    <mergeCell ref="B61:F61"/>
    <mergeCell ref="B2:F2"/>
    <mergeCell ref="B15:F15"/>
    <mergeCell ref="B21:F21"/>
    <mergeCell ref="B27:F27"/>
    <mergeCell ref="B35:F35"/>
    <mergeCell ref="B46:F46"/>
  </mergeCells>
  <printOptions/>
  <pageMargins left="0.7000000000000001" right="0.7000000000000001" top="0.75" bottom="0.75" header="0.30000000000000004" footer="0.30000000000000004"/>
  <pageSetup fitToHeight="1" fitToWidth="1" horizontalDpi="600" verticalDpi="600" orientation="portrait" paperSize="9" scale="59" r:id="rId7"/>
  <drawing r:id="rId6"/>
  <tableParts>
    <tablePart r:id="rId1"/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7"/>
  <sheetViews>
    <sheetView tabSelected="1" zoomScalePageLayoutView="0" workbookViewId="0" topLeftCell="A1">
      <selection activeCell="J5" sqref="J5"/>
    </sheetView>
  </sheetViews>
  <sheetFormatPr defaultColWidth="11.00390625" defaultRowHeight="15.75"/>
  <cols>
    <col min="1" max="1" width="1.25" style="0" customWidth="1"/>
    <col min="2" max="2" width="29.875" style="0" customWidth="1"/>
    <col min="3" max="3" width="13.50390625" style="0" bestFit="1" customWidth="1"/>
    <col min="4" max="4" width="25.75390625" style="1" customWidth="1"/>
    <col min="5" max="5" width="12.25390625" style="0" bestFit="1" customWidth="1"/>
    <col min="6" max="6" width="10.625" style="0" bestFit="1" customWidth="1"/>
    <col min="7" max="7" width="7.50390625" style="0" bestFit="1" customWidth="1"/>
    <col min="8" max="8" width="7.00390625" style="0" bestFit="1" customWidth="1"/>
  </cols>
  <sheetData>
    <row r="1" ht="57" customHeight="1"/>
    <row r="2" ht="20.25" customHeight="1" thickBot="1">
      <c r="B2" t="s">
        <v>47</v>
      </c>
    </row>
    <row r="3" spans="2:8" ht="26.25" thickBot="1">
      <c r="B3" s="16" t="s">
        <v>17</v>
      </c>
      <c r="C3" s="17" t="s">
        <v>25</v>
      </c>
      <c r="D3" s="17" t="s">
        <v>18</v>
      </c>
      <c r="E3" s="18" t="s">
        <v>1</v>
      </c>
      <c r="F3" s="19" t="s">
        <v>19</v>
      </c>
      <c r="G3" s="19" t="s">
        <v>2</v>
      </c>
      <c r="H3" s="20" t="s">
        <v>3</v>
      </c>
    </row>
    <row r="4" spans="2:8" ht="15.75">
      <c r="B4" s="59" t="s">
        <v>21</v>
      </c>
      <c r="C4" s="62" t="s">
        <v>20</v>
      </c>
      <c r="D4" s="22" t="s">
        <v>4</v>
      </c>
      <c r="E4" s="3" t="s">
        <v>5</v>
      </c>
      <c r="F4" s="27">
        <v>2</v>
      </c>
      <c r="G4" s="3">
        <v>2</v>
      </c>
      <c r="H4" s="4">
        <v>0</v>
      </c>
    </row>
    <row r="5" spans="2:8" ht="15.75">
      <c r="B5" s="60"/>
      <c r="C5" s="63"/>
      <c r="D5" s="22" t="s">
        <v>6</v>
      </c>
      <c r="E5" s="6" t="s">
        <v>5</v>
      </c>
      <c r="F5" s="27">
        <v>14</v>
      </c>
      <c r="G5" s="6">
        <v>13</v>
      </c>
      <c r="H5" s="7">
        <v>1</v>
      </c>
    </row>
    <row r="6" spans="2:8" ht="15.75">
      <c r="B6" s="60"/>
      <c r="C6" s="63"/>
      <c r="D6" s="22" t="s">
        <v>7</v>
      </c>
      <c r="E6" s="6" t="s">
        <v>5</v>
      </c>
      <c r="F6" s="27">
        <v>1</v>
      </c>
      <c r="G6" s="6">
        <v>1</v>
      </c>
      <c r="H6" s="7">
        <v>0</v>
      </c>
    </row>
    <row r="7" spans="2:8" ht="15.75">
      <c r="B7" s="60"/>
      <c r="C7" s="63"/>
      <c r="D7" s="22" t="s">
        <v>8</v>
      </c>
      <c r="E7" s="6" t="s">
        <v>5</v>
      </c>
      <c r="F7" s="27">
        <v>1</v>
      </c>
      <c r="G7" s="6">
        <v>1</v>
      </c>
      <c r="H7" s="7">
        <v>0</v>
      </c>
    </row>
    <row r="8" spans="2:8" ht="15.75">
      <c r="B8" s="60"/>
      <c r="C8" s="63"/>
      <c r="D8" s="22" t="s">
        <v>10</v>
      </c>
      <c r="E8" s="6" t="s">
        <v>5</v>
      </c>
      <c r="F8" s="27">
        <v>3</v>
      </c>
      <c r="G8" s="6">
        <v>3</v>
      </c>
      <c r="H8" s="8">
        <v>0</v>
      </c>
    </row>
    <row r="9" spans="2:8" ht="15.75">
      <c r="B9" s="60"/>
      <c r="C9" s="63"/>
      <c r="D9" s="22" t="s">
        <v>11</v>
      </c>
      <c r="E9" s="6" t="s">
        <v>5</v>
      </c>
      <c r="F9" s="27">
        <v>1</v>
      </c>
      <c r="G9" s="6">
        <v>1</v>
      </c>
      <c r="H9" s="7">
        <v>0</v>
      </c>
    </row>
    <row r="10" spans="2:8" ht="15.75">
      <c r="B10" s="60"/>
      <c r="C10" s="63"/>
      <c r="D10" s="22" t="s">
        <v>12</v>
      </c>
      <c r="E10" s="6" t="s">
        <v>5</v>
      </c>
      <c r="F10" s="27">
        <v>1</v>
      </c>
      <c r="G10" s="6">
        <v>1</v>
      </c>
      <c r="H10" s="7">
        <v>0</v>
      </c>
    </row>
    <row r="11" spans="2:8" ht="16.5" thickBot="1">
      <c r="B11" s="61"/>
      <c r="C11" s="64"/>
      <c r="D11" s="22" t="s">
        <v>13</v>
      </c>
      <c r="E11" s="10" t="s">
        <v>5</v>
      </c>
      <c r="F11" s="33">
        <v>15</v>
      </c>
      <c r="G11" s="10">
        <v>13</v>
      </c>
      <c r="H11" s="11">
        <v>2</v>
      </c>
    </row>
    <row r="12" spans="2:8" ht="26.25" thickBot="1">
      <c r="B12" s="12" t="s">
        <v>22</v>
      </c>
      <c r="C12" s="13" t="s">
        <v>26</v>
      </c>
      <c r="D12" s="14" t="s">
        <v>11</v>
      </c>
      <c r="E12" s="14" t="s">
        <v>5</v>
      </c>
      <c r="F12" s="23">
        <v>4</v>
      </c>
      <c r="G12" s="23">
        <v>4</v>
      </c>
      <c r="H12" s="25">
        <v>0</v>
      </c>
    </row>
    <row r="13" spans="2:8" ht="43.5" customHeight="1" thickBot="1">
      <c r="B13" s="12" t="s">
        <v>23</v>
      </c>
      <c r="C13" s="13" t="s">
        <v>26</v>
      </c>
      <c r="D13" s="14" t="s">
        <v>14</v>
      </c>
      <c r="E13" s="14" t="s">
        <v>5</v>
      </c>
      <c r="F13" s="23">
        <v>3</v>
      </c>
      <c r="G13" s="23">
        <v>3</v>
      </c>
      <c r="H13" s="25">
        <v>0</v>
      </c>
    </row>
    <row r="14" spans="2:8" ht="15.75">
      <c r="B14" s="59" t="s">
        <v>24</v>
      </c>
      <c r="C14" s="62" t="s">
        <v>26</v>
      </c>
      <c r="D14" s="15" t="s">
        <v>15</v>
      </c>
      <c r="E14" s="2" t="s">
        <v>5</v>
      </c>
      <c r="F14" s="24">
        <v>1</v>
      </c>
      <c r="G14" s="2">
        <v>1</v>
      </c>
      <c r="H14" s="26">
        <v>0</v>
      </c>
    </row>
    <row r="15" spans="2:8" ht="25.5" customHeight="1" thickBot="1">
      <c r="B15" s="61"/>
      <c r="C15" s="64"/>
      <c r="D15" s="48" t="s">
        <v>16</v>
      </c>
      <c r="E15" s="9" t="s">
        <v>5</v>
      </c>
      <c r="F15" s="49">
        <v>3</v>
      </c>
      <c r="G15" s="9">
        <v>3</v>
      </c>
      <c r="H15" s="50">
        <v>0</v>
      </c>
    </row>
    <row r="16" spans="2:8" ht="15.75">
      <c r="B16" s="65" t="s">
        <v>32</v>
      </c>
      <c r="C16" s="63" t="s">
        <v>26</v>
      </c>
      <c r="D16" s="29" t="s">
        <v>15</v>
      </c>
      <c r="E16" s="5" t="s">
        <v>5</v>
      </c>
      <c r="F16" s="30">
        <v>1</v>
      </c>
      <c r="G16" s="30">
        <v>1</v>
      </c>
      <c r="H16" s="31">
        <v>0</v>
      </c>
    </row>
    <row r="17" spans="2:8" ht="15.75">
      <c r="B17" s="65"/>
      <c r="C17" s="63"/>
      <c r="D17" s="29" t="s">
        <v>28</v>
      </c>
      <c r="E17" s="5" t="s">
        <v>5</v>
      </c>
      <c r="F17" s="30">
        <v>1</v>
      </c>
      <c r="G17" s="30">
        <v>1</v>
      </c>
      <c r="H17" s="31">
        <v>0</v>
      </c>
    </row>
    <row r="18" spans="2:8" ht="15.75">
      <c r="B18" s="65"/>
      <c r="C18" s="63"/>
      <c r="D18" s="32" t="s">
        <v>29</v>
      </c>
      <c r="E18" s="5" t="s">
        <v>5</v>
      </c>
      <c r="F18" s="30">
        <v>16</v>
      </c>
      <c r="G18" s="30">
        <v>9</v>
      </c>
      <c r="H18" s="31">
        <v>7</v>
      </c>
    </row>
    <row r="19" spans="2:8" ht="15.75">
      <c r="B19" s="65"/>
      <c r="C19" s="63"/>
      <c r="D19" s="32" t="s">
        <v>30</v>
      </c>
      <c r="E19" s="5" t="s">
        <v>5</v>
      </c>
      <c r="F19" s="30">
        <v>23</v>
      </c>
      <c r="G19" s="30">
        <v>0</v>
      </c>
      <c r="H19" s="31">
        <v>23</v>
      </c>
    </row>
    <row r="20" spans="2:8" ht="15.75">
      <c r="B20" s="65"/>
      <c r="C20" s="63"/>
      <c r="D20" s="32" t="s">
        <v>31</v>
      </c>
      <c r="E20" s="5" t="s">
        <v>5</v>
      </c>
      <c r="F20" s="30">
        <v>2</v>
      </c>
      <c r="G20" s="30">
        <v>1</v>
      </c>
      <c r="H20" s="31">
        <v>1</v>
      </c>
    </row>
    <row r="21" spans="2:8" ht="16.5" thickBot="1">
      <c r="B21" s="65"/>
      <c r="C21" s="63"/>
      <c r="D21" s="44" t="s">
        <v>13</v>
      </c>
      <c r="E21" s="5" t="s">
        <v>5</v>
      </c>
      <c r="F21" s="30">
        <v>1</v>
      </c>
      <c r="G21" s="30">
        <v>1</v>
      </c>
      <c r="H21" s="31">
        <v>0</v>
      </c>
    </row>
    <row r="22" spans="2:8" ht="15.75">
      <c r="B22" s="55" t="s">
        <v>33</v>
      </c>
      <c r="C22" s="57" t="s">
        <v>26</v>
      </c>
      <c r="D22" s="38" t="s">
        <v>34</v>
      </c>
      <c r="E22" s="2" t="s">
        <v>5</v>
      </c>
      <c r="F22" s="34">
        <v>1</v>
      </c>
      <c r="G22" s="34">
        <v>1</v>
      </c>
      <c r="H22" s="35">
        <v>0</v>
      </c>
    </row>
    <row r="23" spans="2:8" ht="16.5" thickBot="1">
      <c r="B23" s="56"/>
      <c r="C23" s="58"/>
      <c r="D23" s="39" t="s">
        <v>35</v>
      </c>
      <c r="E23" s="9" t="s">
        <v>5</v>
      </c>
      <c r="F23" s="36">
        <v>2</v>
      </c>
      <c r="G23" s="36">
        <v>2</v>
      </c>
      <c r="H23" s="37">
        <v>0</v>
      </c>
    </row>
    <row r="24" spans="2:8" ht="26.25" thickBot="1">
      <c r="B24" s="28" t="s">
        <v>38</v>
      </c>
      <c r="C24" s="54" t="s">
        <v>26</v>
      </c>
      <c r="D24" s="22" t="s">
        <v>37</v>
      </c>
      <c r="E24" s="5" t="s">
        <v>5</v>
      </c>
      <c r="F24" s="32">
        <v>1</v>
      </c>
      <c r="G24" s="32">
        <v>1</v>
      </c>
      <c r="H24" s="45">
        <v>0</v>
      </c>
    </row>
    <row r="25" spans="2:8" ht="15.75">
      <c r="B25" s="55" t="s">
        <v>36</v>
      </c>
      <c r="C25" s="57" t="s">
        <v>26</v>
      </c>
      <c r="D25" s="38" t="s">
        <v>9</v>
      </c>
      <c r="E25" s="2" t="s">
        <v>5</v>
      </c>
      <c r="F25" s="40">
        <v>1</v>
      </c>
      <c r="G25" s="40">
        <v>1</v>
      </c>
      <c r="H25" s="41">
        <v>0</v>
      </c>
    </row>
    <row r="26" spans="2:8" ht="16.5" thickBot="1">
      <c r="B26" s="56"/>
      <c r="C26" s="58"/>
      <c r="D26" s="39" t="s">
        <v>37</v>
      </c>
      <c r="E26" s="9" t="s">
        <v>5</v>
      </c>
      <c r="F26" s="42">
        <v>1</v>
      </c>
      <c r="G26" s="42">
        <v>0</v>
      </c>
      <c r="H26" s="43">
        <v>1</v>
      </c>
    </row>
    <row r="27" spans="5:8" ht="16.5" thickBot="1">
      <c r="E27" s="46" t="s">
        <v>27</v>
      </c>
      <c r="F27" s="21">
        <f>SUM(F4:F26)</f>
        <v>99</v>
      </c>
      <c r="G27" s="21">
        <f>SUM(G4:G26)</f>
        <v>64</v>
      </c>
      <c r="H27" s="47">
        <f>SUM(H4:H26)</f>
        <v>35</v>
      </c>
    </row>
  </sheetData>
  <sheetProtection/>
  <mergeCells count="10">
    <mergeCell ref="B22:B23"/>
    <mergeCell ref="C22:C23"/>
    <mergeCell ref="C25:C26"/>
    <mergeCell ref="B25:B26"/>
    <mergeCell ref="B4:B11"/>
    <mergeCell ref="B14:B15"/>
    <mergeCell ref="C4:C11"/>
    <mergeCell ref="C14:C15"/>
    <mergeCell ref="C16:C21"/>
    <mergeCell ref="B16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headerFooter>
    <oddHeader>&amp;C&amp;"Calibri,Negrita"&amp;14NUMERO DE EMPLEADOS POR ENCOMIENDAS 2022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Arminda Saavedra</cp:lastModifiedBy>
  <cp:lastPrinted>2023-10-26T15:45:17Z</cp:lastPrinted>
  <dcterms:created xsi:type="dcterms:W3CDTF">2021-11-08T20:53:44Z</dcterms:created>
  <dcterms:modified xsi:type="dcterms:W3CDTF">2023-10-26T15:45:57Z</dcterms:modified>
  <cp:category/>
  <cp:version/>
  <cp:contentType/>
  <cp:contentStatus/>
</cp:coreProperties>
</file>